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■個人■\鈴木英長\記録部ファイル\競技進行へ送るファイル(仕事の移行)\"/>
    </mc:Choice>
  </mc:AlternateContent>
  <bookViews>
    <workbookView xWindow="0" yWindow="0" windowWidth="20490" windowHeight="7635" activeTab="1"/>
  </bookViews>
  <sheets>
    <sheet name="記入方法" sheetId="5" r:id="rId1"/>
    <sheet name="新人団体" sheetId="1" r:id="rId2"/>
    <sheet name="競技進行係" sheetId="4" state="hidden" r:id="rId3"/>
  </sheets>
  <definedNames>
    <definedName name="_xlnm.Print_Area" localSheetId="1">新人団体!$A$2:$I$34</definedName>
  </definedNames>
  <calcPr calcId="162913"/>
</workbook>
</file>

<file path=xl/calcChain.xml><?xml version="1.0" encoding="utf-8"?>
<calcChain xmlns="http://schemas.openxmlformats.org/spreadsheetml/2006/main">
  <c r="B32" i="5" l="1"/>
  <c r="I2" i="4" l="1"/>
  <c r="A12" i="4"/>
  <c r="N2" i="4" s="1"/>
  <c r="A4" i="4"/>
  <c r="F2" i="4" s="1"/>
  <c r="A5" i="4"/>
  <c r="G2" i="4" s="1"/>
  <c r="A6" i="4"/>
  <c r="H2" i="4" s="1"/>
  <c r="A7" i="4"/>
  <c r="A8" i="4"/>
  <c r="J2" i="4" s="1"/>
  <c r="A9" i="4"/>
  <c r="K2" i="4" s="1"/>
  <c r="A10" i="4"/>
  <c r="L2" i="4" s="1"/>
  <c r="A11" i="4"/>
  <c r="M2" i="4" s="1"/>
  <c r="A3" i="4" l="1"/>
  <c r="E2" i="4" s="1"/>
  <c r="D2" i="4"/>
  <c r="C2" i="4"/>
  <c r="B2" i="4"/>
  <c r="B32" i="1" l="1"/>
</calcChain>
</file>

<file path=xl/comments1.xml><?xml version="1.0" encoding="utf-8"?>
<comments xmlns="http://schemas.openxmlformats.org/spreadsheetml/2006/main">
  <authors>
    <author>Administrator</author>
  </authors>
  <commentLis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日付を入れてください。</t>
        </r>
      </text>
    </comment>
  </commentList>
</comments>
</file>

<file path=xl/sharedStrings.xml><?xml version="1.0" encoding="utf-8"?>
<sst xmlns="http://schemas.openxmlformats.org/spreadsheetml/2006/main" count="93" uniqueCount="65">
  <si>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</si>
  <si>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</si>
  <si>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</si>
  <si>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</si>
  <si>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</si>
  <si>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</si>
  <si>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</si>
  <si>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</si>
  <si>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</si>
  <si>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</si>
  <si>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</si>
  <si>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埼玉県教育委員会教育長　 様</t>
    <rPh sb="0" eb="3">
      <t>サイタマケン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</si>
  <si>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</si>
  <si>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</si>
  <si>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</si>
  <si>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</si>
  <si>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埼玉県予選会　参加申込書（団体戦）</t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</si>
  <si>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</si>
  <si>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</si>
  <si>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</si>
  <si>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</si>
  <si>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</si>
  <si>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</si>
  <si>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</si>
  <si>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</si>
  <si>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</si>
  <si>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</si>
  <si>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</si>
  <si>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</si>
  <si>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</si>
  <si>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</si>
  <si>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</si>
  <si>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</si>
  <si>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新人大会　兼　関東選抜高校テニス大会</t>
    <rPh sb="0" eb="2">
      <t>シンジン</t>
    </rPh>
    <rPh sb="2" eb="4">
      <t>タイカイ</t>
    </rPh>
    <rPh sb="5" eb="6">
      <t>ケン</t>
    </rPh>
    <rPh sb="7" eb="9">
      <t>カントウ</t>
    </rPh>
    <rPh sb="9" eb="11">
      <t>センバツ</t>
    </rPh>
    <rPh sb="11" eb="13">
      <t>コウコウ</t>
    </rPh>
    <rPh sb="16" eb="18">
      <t>タイカイ</t>
    </rPh>
    <phoneticPr fontId="1"/>
  </si>
  <si>
    <t>新人64</t>
    <rPh sb="0" eb="2">
      <t>シンジン</t>
    </rPh>
    <phoneticPr fontId="1"/>
  </si>
  <si>
    <t>吉田　勘九郎</t>
    <rPh sb="0" eb="2">
      <t>ヨシダ</t>
    </rPh>
    <rPh sb="3" eb="6">
      <t>カンクロウ</t>
    </rPh>
    <phoneticPr fontId="1"/>
  </si>
  <si>
    <t>山田　太郎</t>
    <rPh sb="0" eb="2">
      <t>ヤマダ</t>
    </rPh>
    <rPh sb="3" eb="5">
      <t>タロウ</t>
    </rPh>
    <phoneticPr fontId="1"/>
  </si>
  <si>
    <t>男子</t>
    <rPh sb="0" eb="2">
      <t>ダンシ</t>
    </rPh>
    <phoneticPr fontId="1"/>
  </si>
  <si>
    <t>選手名6</t>
    <rPh sb="0" eb="3">
      <t>センシュメイ</t>
    </rPh>
    <phoneticPr fontId="1"/>
  </si>
  <si>
    <t>選手名7</t>
    <rPh sb="0" eb="3">
      <t>センシュメイ</t>
    </rPh>
    <phoneticPr fontId="1"/>
  </si>
  <si>
    <t>選手名8</t>
    <rPh sb="0" eb="3">
      <t>センシュメイ</t>
    </rPh>
    <phoneticPr fontId="1"/>
  </si>
  <si>
    <t>選手名9</t>
    <rPh sb="0" eb="3">
      <t>センシュメイ</t>
    </rPh>
    <phoneticPr fontId="1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</si>
  <si>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</si>
  <si>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新人32</t>
    <rPh sb="0" eb="2">
      <t>シンジン</t>
    </rPh>
    <phoneticPr fontId="1"/>
  </si>
  <si>
    <t>吉田　花子</t>
    <rPh sb="0" eb="2">
      <t>ヨシダ</t>
    </rPh>
    <rPh sb="3" eb="5">
      <t>ハナコ</t>
    </rPh>
    <phoneticPr fontId="1"/>
  </si>
  <si>
    <t>埼玉県さいたま市さいたま1-2-3</t>
    <rPh sb="0" eb="3">
      <t>サイタマケン</t>
    </rPh>
    <rPh sb="7" eb="8">
      <t>シ</t>
    </rPh>
    <phoneticPr fontId="1"/>
  </si>
  <si>
    <t>2021年(令和３年)　埼玉県高等学校体育大会　テニス競技</t>
    <rPh sb="4" eb="5">
      <t>ネン</t>
    </rPh>
    <rPh sb="6" eb="7">
      <t>レイ</t>
    </rPh>
    <rPh sb="7" eb="8">
      <t>ワ</t>
    </rPh>
    <rPh sb="12" eb="15">
      <t>サイタマケン</t>
    </rPh>
    <rPh sb="15" eb="17">
      <t>コウトウ</t>
    </rPh>
    <rPh sb="17" eb="19">
      <t>ガッコウ</t>
    </rPh>
    <rPh sb="19" eb="21">
      <t>タイイク</t>
    </rPh>
    <rPh sb="21" eb="23">
      <t>タイカイ</t>
    </rPh>
    <rPh sb="27" eb="29">
      <t>キョウギ</t>
    </rPh>
    <phoneticPr fontId="3"/>
  </si>
  <si>
    <t>※令和３年・新人大会県予選会の（単）出場者は、順位番号に○印を記入して下さい。</t>
    <rPh sb="1" eb="2">
      <t>レイ</t>
    </rPh>
    <rPh sb="2" eb="3">
      <t>ワ</t>
    </rPh>
    <rPh sb="4" eb="5">
      <t>ネン</t>
    </rPh>
    <rPh sb="6" eb="8">
      <t>シンジン</t>
    </rPh>
    <rPh sb="8" eb="10">
      <t>タイカイ</t>
    </rPh>
    <rPh sb="10" eb="11">
      <t>ケン</t>
    </rPh>
    <rPh sb="11" eb="14">
      <t>ヨセンカイ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</si>
  <si>
    <t>※男女両方を作成する場合、お手数ですが、このエクセルファイルをコピーして別々のファイルで作成してください。</t>
    <rPh sb="1" eb="3">
      <t>ダンジョ</t>
    </rPh>
    <rPh sb="3" eb="5">
      <t>リョウホウ</t>
    </rPh>
    <rPh sb="6" eb="8">
      <t>サクセイ</t>
    </rPh>
    <rPh sb="10" eb="12">
      <t>バアイ</t>
    </rPh>
    <rPh sb="14" eb="16">
      <t>テスウ</t>
    </rPh>
    <rPh sb="36" eb="38">
      <t>ベツベツ</t>
    </rPh>
    <rPh sb="44" eb="46">
      <t>サクセイ</t>
    </rPh>
    <phoneticPr fontId="1"/>
  </si>
  <si>
    <t>埼玉県立さいたま</t>
    <rPh sb="0" eb="2">
      <t>サイタマ</t>
    </rPh>
    <rPh sb="2" eb="4">
      <t>ケンリツ</t>
    </rPh>
    <phoneticPr fontId="1"/>
  </si>
  <si>
    <t>伊藤　正六</t>
    <rPh sb="0" eb="2">
      <t>イトウ</t>
    </rPh>
    <rPh sb="3" eb="4">
      <t>セイ</t>
    </rPh>
    <rPh sb="4" eb="5">
      <t>ロク</t>
    </rPh>
    <phoneticPr fontId="1"/>
  </si>
  <si>
    <t>鈴木　一朗</t>
    <rPh sb="0" eb="2">
      <t>スズキ</t>
    </rPh>
    <rPh sb="3" eb="5">
      <t>イチロウ</t>
    </rPh>
    <phoneticPr fontId="15"/>
  </si>
  <si>
    <t>佐藤　健二</t>
    <rPh sb="0" eb="2">
      <t>サトウ</t>
    </rPh>
    <rPh sb="3" eb="5">
      <t>ケンジ</t>
    </rPh>
    <phoneticPr fontId="15"/>
  </si>
  <si>
    <t>田中　有三</t>
    <rPh sb="0" eb="2">
      <t>タナカ</t>
    </rPh>
    <rPh sb="3" eb="5">
      <t>ユウゾウ</t>
    </rPh>
    <phoneticPr fontId="15"/>
  </si>
  <si>
    <t>斎藤　四郎</t>
    <rPh sb="0" eb="2">
      <t>サイトウ</t>
    </rPh>
    <rPh sb="3" eb="5">
      <t>シロウ</t>
    </rPh>
    <phoneticPr fontId="15"/>
  </si>
  <si>
    <t>髙橋　信五</t>
    <rPh sb="0" eb="2">
      <t>タカハシ</t>
    </rPh>
    <rPh sb="3" eb="4">
      <t>シン</t>
    </rPh>
    <rPh sb="4" eb="5">
      <t>ゴ</t>
    </rPh>
    <phoneticPr fontId="15"/>
  </si>
  <si>
    <t>加藤　阿戸六</t>
    <rPh sb="0" eb="2">
      <t>カトウ</t>
    </rPh>
    <rPh sb="3" eb="5">
      <t>アト</t>
    </rPh>
    <rPh sb="5" eb="6">
      <t>ロク</t>
    </rPh>
    <phoneticPr fontId="1"/>
  </si>
  <si>
    <t>伊藤　七重門</t>
    <rPh sb="0" eb="2">
      <t>イトウ</t>
    </rPh>
    <rPh sb="3" eb="5">
      <t>ナナエ</t>
    </rPh>
    <rPh sb="5" eb="6">
      <t>モン</t>
    </rPh>
    <phoneticPr fontId="1"/>
  </si>
  <si>
    <t>渡邉　陽八</t>
    <rPh sb="0" eb="2">
      <t>ワタナベ</t>
    </rPh>
    <rPh sb="3" eb="4">
      <t>ヨウ</t>
    </rPh>
    <rPh sb="4" eb="5">
      <t>ハチ</t>
    </rPh>
    <phoneticPr fontId="1"/>
  </si>
  <si>
    <t>新人7</t>
    <rPh sb="0" eb="2">
      <t>シンジン</t>
    </rPh>
    <phoneticPr fontId="1"/>
  </si>
  <si>
    <t>新人10</t>
    <rPh sb="0" eb="2">
      <t>シンジン</t>
    </rPh>
    <phoneticPr fontId="1"/>
  </si>
  <si>
    <t>新人49</t>
    <rPh sb="0" eb="2">
      <t>シンジン</t>
    </rPh>
    <phoneticPr fontId="1"/>
  </si>
  <si>
    <t>埼玉　彩輝</t>
    <rPh sb="0" eb="2">
      <t>サイタマ</t>
    </rPh>
    <rPh sb="3" eb="4">
      <t>アヤ</t>
    </rPh>
    <rPh sb="4" eb="5">
      <t>テル</t>
    </rPh>
    <phoneticPr fontId="1"/>
  </si>
  <si>
    <t>記入例</t>
    <rPh sb="0" eb="2">
      <t>キニュウ</t>
    </rPh>
    <rPh sb="2" eb="3">
      <t>レイ</t>
    </rPh>
    <phoneticPr fontId="1"/>
  </si>
  <si>
    <t>黒太枠の中に値を入力してください。
県大会（単）出場者の○印は右側の○印を移動してご利用ください。
日付は、西暦（例2019/5/7）で入力してください
入力後に印刷して提出用としてお使いください
データ送付の際、entry_name_shinzinのnameを学校名(ローマ字)で書き換えてください。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19">
      <t>ケン</t>
    </rPh>
    <rPh sb="19" eb="21">
      <t>タイカイ</t>
    </rPh>
    <rPh sb="22" eb="23">
      <t>タン</t>
    </rPh>
    <rPh sb="24" eb="27">
      <t>シュツジョウシャ</t>
    </rPh>
    <rPh sb="29" eb="30">
      <t>シルシ</t>
    </rPh>
    <rPh sb="31" eb="33">
      <t>ミギガワ</t>
    </rPh>
    <rPh sb="35" eb="36">
      <t>シルシ</t>
    </rPh>
    <rPh sb="37" eb="39">
      <t>イドウ</t>
    </rPh>
    <rPh sb="42" eb="44">
      <t>リヨウ</t>
    </rPh>
    <rPh sb="50" eb="52">
      <t>ヒヅケ</t>
    </rPh>
    <rPh sb="54" eb="56">
      <t>セイレキ</t>
    </rPh>
    <rPh sb="57" eb="58">
      <t>レイ</t>
    </rPh>
    <rPh sb="68" eb="70">
      <t>ニュウリョク</t>
    </rPh>
    <rPh sb="77" eb="80">
      <t>ニュウリョクゴ</t>
    </rPh>
    <rPh sb="81" eb="83">
      <t>インサツ</t>
    </rPh>
    <rPh sb="85" eb="88">
      <t>テイシュツヨウ</t>
    </rPh>
    <rPh sb="92" eb="93">
      <t>ツカ</t>
    </rPh>
    <rPh sb="102" eb="104">
      <t>ソウフ</t>
    </rPh>
    <rPh sb="105" eb="106">
      <t>サイ</t>
    </rPh>
    <rPh sb="131" eb="134">
      <t>ガッコウメイ</t>
    </rPh>
    <rPh sb="138" eb="139">
      <t>ジ</t>
    </rPh>
    <rPh sb="141" eb="142">
      <t>カ</t>
    </rPh>
    <rPh sb="143" eb="14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</si>
</sst>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&quot;生&quot;"/>
    <numFmt numFmtId="178" formatCode="[$-411]&quot;令&quot;&quot;和&quot;&quot;3&quot;&quot;年&quot;m&quot;月&quot;d&quot;日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color rgb="FFFFFF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3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/>
    <xf numFmtId="0" fontId="0" fillId="0" borderId="0" xfId="0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176" fontId="8" fillId="0" borderId="4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8" fillId="0" borderId="5" xfId="0" applyNumberFormat="1" applyFont="1" applyFill="1" applyBorder="1" applyAlignment="1" applyProtection="1">
      <alignment horizontal="center" vertical="center" textRotation="255"/>
    </xf>
    <xf numFmtId="58" fontId="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left" vertic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Alignment="1"/>
    <xf numFmtId="0" fontId="10" fillId="0" borderId="0" xfId="0" applyFont="1" applyAlignment="1">
      <alignment vertical="center" wrapText="1"/>
    </xf>
    <xf numFmtId="0" fontId="4" fillId="0" borderId="0" xfId="0" applyFont="1" applyAlignment="1" applyProtection="1">
      <alignment horizontal="distributed" vertical="center"/>
    </xf>
    <xf numFmtId="0" fontId="8" fillId="0" borderId="0" xfId="0" applyFont="1" applyAlignment="1" applyProtection="1">
      <alignment horizontal="right" vertical="center"/>
    </xf>
    <xf numFmtId="178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 shrinkToFit="1"/>
    </xf>
    <xf numFmtId="0" fontId="5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8" fillId="0" borderId="3" xfId="0" applyFont="1" applyBorder="1" applyAlignment="1" applyProtection="1">
      <alignment horizontal="right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6" fontId="8" fillId="0" borderId="2" xfId="0" applyNumberFormat="1" applyFont="1" applyBorder="1" applyAlignment="1" applyProtection="1">
      <alignment horizontal="right" vertical="center"/>
    </xf>
    <xf numFmtId="176" fontId="8" fillId="0" borderId="3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/>
    <xf numFmtId="0" fontId="8" fillId="0" borderId="14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16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/>
    <xf numFmtId="0" fontId="6" fillId="0" borderId="2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right" vertical="center" shrinkToFit="1"/>
    </xf>
    <xf numFmtId="0" fontId="4" fillId="0" borderId="18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/>
    </xf>
    <xf numFmtId="0" fontId="4" fillId="0" borderId="22" xfId="0" applyFont="1" applyBorder="1" applyAlignment="1" applyProtection="1"/>
    <xf numFmtId="176" fontId="8" fillId="0" borderId="23" xfId="0" applyNumberFormat="1" applyFont="1" applyBorder="1" applyAlignment="1" applyProtection="1">
      <alignment horizontal="right" vertical="center"/>
    </xf>
    <xf numFmtId="176" fontId="8" fillId="0" borderId="19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</xf>
    <xf numFmtId="58" fontId="5" fillId="0" borderId="20" xfId="0" applyNumberFormat="1" applyFont="1" applyBorder="1" applyAlignment="1" applyProtection="1">
      <alignment vertical="center"/>
    </xf>
    <xf numFmtId="178" fontId="8" fillId="0" borderId="9" xfId="0" applyNumberFormat="1" applyFont="1" applyBorder="1" applyAlignment="1" applyProtection="1">
      <alignment horizontal="center" vertical="center"/>
    </xf>
    <xf numFmtId="178" fontId="8" fillId="0" borderId="10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/>
    <xf numFmtId="0" fontId="4" fillId="0" borderId="15" xfId="0" applyFont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vertical="center" shrinkToFit="1"/>
    </xf>
    <xf numFmtId="0" fontId="8" fillId="0" borderId="25" xfId="0" applyFont="1" applyBorder="1" applyAlignment="1" applyProtection="1">
      <alignment horizontal="right" vertical="center" shrinkToFit="1"/>
    </xf>
    <xf numFmtId="0" fontId="8" fillId="0" borderId="17" xfId="0" applyFont="1" applyBorder="1" applyAlignment="1" applyProtection="1">
      <alignment horizontal="right" vertical="center" shrinkToFit="1"/>
    </xf>
    <xf numFmtId="0" fontId="4" fillId="0" borderId="16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textRotation="255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16</xdr:row>
      <xdr:rowOff>66675</xdr:rowOff>
    </xdr:from>
    <xdr:to>
      <xdr:col>10</xdr:col>
      <xdr:colOff>57150</xdr:colOff>
      <xdr:row>17</xdr:row>
      <xdr:rowOff>0</xdr:rowOff>
    </xdr:to>
    <xdr:sp macro="" textlink="">
      <xdr:nvSpPr>
        <xdr:cNvPr id="2" name="円/楕円 3"/>
        <xdr:cNvSpPr/>
      </xdr:nvSpPr>
      <xdr:spPr>
        <a:xfrm>
          <a:off x="7200900" y="457200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342900</xdr:colOff>
      <xdr:row>19</xdr:row>
      <xdr:rowOff>142875</xdr:rowOff>
    </xdr:from>
    <xdr:to>
      <xdr:col>9</xdr:col>
      <xdr:colOff>647700</xdr:colOff>
      <xdr:row>20</xdr:row>
      <xdr:rowOff>76200</xdr:rowOff>
    </xdr:to>
    <xdr:sp macro="" textlink="">
      <xdr:nvSpPr>
        <xdr:cNvPr id="3" name="円/楕円 4"/>
        <xdr:cNvSpPr/>
      </xdr:nvSpPr>
      <xdr:spPr>
        <a:xfrm>
          <a:off x="7105650" y="5934075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352425</xdr:colOff>
      <xdr:row>20</xdr:row>
      <xdr:rowOff>219075</xdr:rowOff>
    </xdr:from>
    <xdr:to>
      <xdr:col>9</xdr:col>
      <xdr:colOff>657225</xdr:colOff>
      <xdr:row>21</xdr:row>
      <xdr:rowOff>152400</xdr:rowOff>
    </xdr:to>
    <xdr:sp macro="" textlink="">
      <xdr:nvSpPr>
        <xdr:cNvPr id="4" name="円/楕円 5"/>
        <xdr:cNvSpPr/>
      </xdr:nvSpPr>
      <xdr:spPr>
        <a:xfrm>
          <a:off x="7115175" y="6438900"/>
          <a:ext cx="3048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21</xdr:row>
      <xdr:rowOff>228600</xdr:rowOff>
    </xdr:from>
    <xdr:to>
      <xdr:col>10</xdr:col>
      <xdr:colOff>114300</xdr:colOff>
      <xdr:row>22</xdr:row>
      <xdr:rowOff>161925</xdr:rowOff>
    </xdr:to>
    <xdr:sp macro="" textlink="">
      <xdr:nvSpPr>
        <xdr:cNvPr id="5" name="円/楕円 10"/>
        <xdr:cNvSpPr/>
      </xdr:nvSpPr>
      <xdr:spPr>
        <a:xfrm>
          <a:off x="7258050" y="687705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209550</xdr:rowOff>
    </xdr:from>
    <xdr:to>
      <xdr:col>9</xdr:col>
      <xdr:colOff>647700</xdr:colOff>
      <xdr:row>23</xdr:row>
      <xdr:rowOff>142875</xdr:rowOff>
    </xdr:to>
    <xdr:sp macro="" textlink="">
      <xdr:nvSpPr>
        <xdr:cNvPr id="6" name="円/楕円 11"/>
        <xdr:cNvSpPr/>
      </xdr:nvSpPr>
      <xdr:spPr>
        <a:xfrm>
          <a:off x="7105650" y="72866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161925</xdr:rowOff>
    </xdr:from>
    <xdr:to>
      <xdr:col>10</xdr:col>
      <xdr:colOff>9525</xdr:colOff>
      <xdr:row>19</xdr:row>
      <xdr:rowOff>95250</xdr:rowOff>
    </xdr:to>
    <xdr:sp macro="" textlink="">
      <xdr:nvSpPr>
        <xdr:cNvPr id="7" name="円/楕円 12"/>
        <xdr:cNvSpPr/>
      </xdr:nvSpPr>
      <xdr:spPr>
        <a:xfrm>
          <a:off x="7153275" y="5524500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76200</xdr:colOff>
      <xdr:row>15</xdr:row>
      <xdr:rowOff>57150</xdr:rowOff>
    </xdr:from>
    <xdr:to>
      <xdr:col>0</xdr:col>
      <xdr:colOff>381000</xdr:colOff>
      <xdr:row>15</xdr:row>
      <xdr:rowOff>371475</xdr:rowOff>
    </xdr:to>
    <xdr:sp macro="" textlink="">
      <xdr:nvSpPr>
        <xdr:cNvPr id="8" name="円/楕円 14"/>
        <xdr:cNvSpPr/>
      </xdr:nvSpPr>
      <xdr:spPr>
        <a:xfrm>
          <a:off x="76200" y="47339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428625</xdr:colOff>
      <xdr:row>17</xdr:row>
      <xdr:rowOff>142875</xdr:rowOff>
    </xdr:from>
    <xdr:to>
      <xdr:col>10</xdr:col>
      <xdr:colOff>47625</xdr:colOff>
      <xdr:row>18</xdr:row>
      <xdr:rowOff>76200</xdr:rowOff>
    </xdr:to>
    <xdr:sp macro="" textlink="">
      <xdr:nvSpPr>
        <xdr:cNvPr id="9" name="円/楕円 15"/>
        <xdr:cNvSpPr/>
      </xdr:nvSpPr>
      <xdr:spPr>
        <a:xfrm>
          <a:off x="7191375" y="50768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295275</xdr:colOff>
      <xdr:row>23</xdr:row>
      <xdr:rowOff>238125</xdr:rowOff>
    </xdr:from>
    <xdr:to>
      <xdr:col>9</xdr:col>
      <xdr:colOff>600075</xdr:colOff>
      <xdr:row>25</xdr:row>
      <xdr:rowOff>0</xdr:rowOff>
    </xdr:to>
    <xdr:sp macro="" textlink="">
      <xdr:nvSpPr>
        <xdr:cNvPr id="10" name="円/楕円 16"/>
        <xdr:cNvSpPr/>
      </xdr:nvSpPr>
      <xdr:spPr>
        <a:xfrm>
          <a:off x="7058025" y="7743825"/>
          <a:ext cx="304800" cy="3619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16</xdr:row>
      <xdr:rowOff>66675</xdr:rowOff>
    </xdr:from>
    <xdr:to>
      <xdr:col>10</xdr:col>
      <xdr:colOff>57150</xdr:colOff>
      <xdr:row>17</xdr:row>
      <xdr:rowOff>0</xdr:rowOff>
    </xdr:to>
    <xdr:sp macro="" textlink="">
      <xdr:nvSpPr>
        <xdr:cNvPr id="4" name="円/楕円 3"/>
        <xdr:cNvSpPr/>
      </xdr:nvSpPr>
      <xdr:spPr>
        <a:xfrm>
          <a:off x="7105650" y="40290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342900</xdr:colOff>
      <xdr:row>19</xdr:row>
      <xdr:rowOff>142875</xdr:rowOff>
    </xdr:from>
    <xdr:to>
      <xdr:col>9</xdr:col>
      <xdr:colOff>647700</xdr:colOff>
      <xdr:row>20</xdr:row>
      <xdr:rowOff>76200</xdr:rowOff>
    </xdr:to>
    <xdr:sp macro="" textlink="">
      <xdr:nvSpPr>
        <xdr:cNvPr id="5" name="円/楕円 4"/>
        <xdr:cNvSpPr/>
      </xdr:nvSpPr>
      <xdr:spPr>
        <a:xfrm>
          <a:off x="7010400" y="52482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352425</xdr:colOff>
      <xdr:row>20</xdr:row>
      <xdr:rowOff>219075</xdr:rowOff>
    </xdr:from>
    <xdr:to>
      <xdr:col>9</xdr:col>
      <xdr:colOff>657225</xdr:colOff>
      <xdr:row>21</xdr:row>
      <xdr:rowOff>152400</xdr:rowOff>
    </xdr:to>
    <xdr:sp macro="" textlink="">
      <xdr:nvSpPr>
        <xdr:cNvPr id="6" name="円/楕円 5"/>
        <xdr:cNvSpPr/>
      </xdr:nvSpPr>
      <xdr:spPr>
        <a:xfrm>
          <a:off x="7019925" y="57054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21</xdr:row>
      <xdr:rowOff>228600</xdr:rowOff>
    </xdr:from>
    <xdr:to>
      <xdr:col>10</xdr:col>
      <xdr:colOff>114300</xdr:colOff>
      <xdr:row>22</xdr:row>
      <xdr:rowOff>161925</xdr:rowOff>
    </xdr:to>
    <xdr:sp macro="" textlink="">
      <xdr:nvSpPr>
        <xdr:cNvPr id="11" name="円/楕円 10"/>
        <xdr:cNvSpPr/>
      </xdr:nvSpPr>
      <xdr:spPr>
        <a:xfrm>
          <a:off x="7162800" y="609600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342900</xdr:colOff>
      <xdr:row>22</xdr:row>
      <xdr:rowOff>209550</xdr:rowOff>
    </xdr:from>
    <xdr:to>
      <xdr:col>9</xdr:col>
      <xdr:colOff>647700</xdr:colOff>
      <xdr:row>23</xdr:row>
      <xdr:rowOff>142875</xdr:rowOff>
    </xdr:to>
    <xdr:sp macro="" textlink="">
      <xdr:nvSpPr>
        <xdr:cNvPr id="12" name="円/楕円 11"/>
        <xdr:cNvSpPr/>
      </xdr:nvSpPr>
      <xdr:spPr>
        <a:xfrm>
          <a:off x="7010400" y="6457950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390525</xdr:colOff>
      <xdr:row>18</xdr:row>
      <xdr:rowOff>161925</xdr:rowOff>
    </xdr:from>
    <xdr:to>
      <xdr:col>10</xdr:col>
      <xdr:colOff>9525</xdr:colOff>
      <xdr:row>19</xdr:row>
      <xdr:rowOff>95250</xdr:rowOff>
    </xdr:to>
    <xdr:sp macro="" textlink="">
      <xdr:nvSpPr>
        <xdr:cNvPr id="13" name="円/楕円 12"/>
        <xdr:cNvSpPr/>
      </xdr:nvSpPr>
      <xdr:spPr>
        <a:xfrm>
          <a:off x="7058025" y="48863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304800</xdr:colOff>
      <xdr:row>15</xdr:row>
      <xdr:rowOff>47625</xdr:rowOff>
    </xdr:from>
    <xdr:to>
      <xdr:col>9</xdr:col>
      <xdr:colOff>609600</xdr:colOff>
      <xdr:row>15</xdr:row>
      <xdr:rowOff>361950</xdr:rowOff>
    </xdr:to>
    <xdr:sp macro="" textlink="">
      <xdr:nvSpPr>
        <xdr:cNvPr id="15" name="円/楕円 14"/>
        <xdr:cNvSpPr/>
      </xdr:nvSpPr>
      <xdr:spPr>
        <a:xfrm>
          <a:off x="6972300" y="41243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428625</xdr:colOff>
      <xdr:row>17</xdr:row>
      <xdr:rowOff>142875</xdr:rowOff>
    </xdr:from>
    <xdr:to>
      <xdr:col>10</xdr:col>
      <xdr:colOff>47625</xdr:colOff>
      <xdr:row>18</xdr:row>
      <xdr:rowOff>76200</xdr:rowOff>
    </xdr:to>
    <xdr:sp macro="" textlink="">
      <xdr:nvSpPr>
        <xdr:cNvPr id="16" name="円/楕円 15"/>
        <xdr:cNvSpPr/>
      </xdr:nvSpPr>
      <xdr:spPr>
        <a:xfrm>
          <a:off x="7096125" y="448627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9</xdr:col>
      <xdr:colOff>295275</xdr:colOff>
      <xdr:row>23</xdr:row>
      <xdr:rowOff>238125</xdr:rowOff>
    </xdr:from>
    <xdr:to>
      <xdr:col>9</xdr:col>
      <xdr:colOff>600075</xdr:colOff>
      <xdr:row>25</xdr:row>
      <xdr:rowOff>0</xdr:rowOff>
    </xdr:to>
    <xdr:sp macro="" textlink="">
      <xdr:nvSpPr>
        <xdr:cNvPr id="17" name="円/楕円 16"/>
        <xdr:cNvSpPr/>
      </xdr:nvSpPr>
      <xdr:spPr>
        <a:xfrm>
          <a:off x="6962775" y="6867525"/>
          <a:ext cx="304800" cy="314325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57"/>
  <sheetViews>
    <sheetView topLeftCell="A28" workbookViewId="0">
      <selection activeCell="B30" sqref="B30:C30"/>
    </sheetView>
  </sheetViews>
  <sheetFormatPr defaultRowHeight="13.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s="19" customFormat="1" ht="90" customHeight="1">
      <c r="A1" s="20" t="s">
        <v>63</v>
      </c>
      <c r="B1" s="42" t="s">
        <v>64</v>
      </c>
      <c r="C1" s="42"/>
      <c r="D1" s="42"/>
      <c r="E1" s="42"/>
      <c r="F1" s="42"/>
      <c r="G1" s="42"/>
      <c r="H1" s="42"/>
      <c r="I1" s="4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2" customFormat="1" ht="26.2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2" customFormat="1" ht="26.25" customHeight="1">
      <c r="A3" s="14"/>
      <c r="B3" s="51" t="s">
        <v>33</v>
      </c>
      <c r="C3" s="51"/>
      <c r="D3" s="51"/>
      <c r="E3" s="51"/>
      <c r="F3" s="51"/>
      <c r="G3" s="51"/>
      <c r="H3" s="51"/>
      <c r="I3" s="14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2" customFormat="1" ht="6" customHeight="1">
      <c r="A4" s="15"/>
      <c r="B4" s="16"/>
      <c r="C4" s="17"/>
      <c r="D4" s="16"/>
      <c r="E4" s="16"/>
      <c r="F4" s="16"/>
      <c r="G4" s="16"/>
      <c r="H4" s="16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2" customFormat="1" ht="26.25" customHeight="1">
      <c r="A5" s="18"/>
      <c r="B5" s="51" t="s">
        <v>16</v>
      </c>
      <c r="C5" s="51"/>
      <c r="D5" s="51"/>
      <c r="E5" s="51"/>
      <c r="F5" s="51"/>
      <c r="G5" s="51"/>
      <c r="H5" s="51"/>
      <c r="I5" s="18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2" customFormat="1" ht="7.5" customHeight="1" thickBot="1">
      <c r="A6" s="15"/>
      <c r="B6" s="16"/>
      <c r="C6" s="17"/>
      <c r="D6" s="82"/>
      <c r="E6" s="16"/>
      <c r="F6" s="16"/>
      <c r="G6" s="16"/>
      <c r="H6" s="16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2" customFormat="1" ht="26.25" customHeight="1" thickTop="1" thickBot="1">
      <c r="A7" s="18"/>
      <c r="B7" s="83"/>
      <c r="C7" s="84" t="s">
        <v>37</v>
      </c>
      <c r="D7" s="85"/>
      <c r="E7" s="54" t="s">
        <v>17</v>
      </c>
      <c r="F7" s="54"/>
      <c r="G7" s="54"/>
      <c r="H7" s="54"/>
      <c r="I7" s="54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2" customFormat="1" ht="15" customHeight="1" thickTop="1" thickBot="1">
      <c r="A8" s="15"/>
      <c r="B8" s="16"/>
      <c r="C8" s="17"/>
      <c r="D8" s="16"/>
      <c r="E8" s="16"/>
      <c r="F8" s="16"/>
      <c r="G8" s="16"/>
      <c r="H8" s="16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2" customFormat="1" ht="26.25" customHeight="1" thickTop="1" thickBot="1">
      <c r="A9" s="87" t="s">
        <v>15</v>
      </c>
      <c r="B9" s="86" t="s">
        <v>49</v>
      </c>
      <c r="C9" s="86"/>
      <c r="D9" s="88" t="s">
        <v>30</v>
      </c>
      <c r="E9" s="56" t="s">
        <v>18</v>
      </c>
      <c r="F9" s="81"/>
      <c r="G9" s="77" t="s">
        <v>36</v>
      </c>
      <c r="H9" s="77"/>
      <c r="I9" s="79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2" customFormat="1" ht="26.25" customHeight="1" thickTop="1" thickBot="1">
      <c r="A10" s="26"/>
      <c r="B10" s="26"/>
      <c r="C10" s="26"/>
      <c r="D10" s="26"/>
      <c r="E10" s="56" t="s">
        <v>19</v>
      </c>
      <c r="F10" s="81"/>
      <c r="G10" s="78" t="s">
        <v>44</v>
      </c>
      <c r="H10" s="78"/>
      <c r="I10" s="80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2" customFormat="1" ht="15" customHeight="1" thickTop="1" thickBot="1">
      <c r="A11" s="27"/>
      <c r="B11" s="27"/>
      <c r="C11" s="74"/>
      <c r="D11" s="89"/>
      <c r="E11" s="89"/>
      <c r="F11" s="28"/>
      <c r="G11" s="28"/>
      <c r="H11" s="28"/>
      <c r="I11" s="28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2" customFormat="1" ht="30" customHeight="1" thickTop="1" thickBot="1">
      <c r="A12" s="60" t="s">
        <v>12</v>
      </c>
      <c r="B12" s="61"/>
      <c r="C12" s="130" t="s">
        <v>50</v>
      </c>
      <c r="D12" s="130"/>
      <c r="E12" s="130"/>
      <c r="F12" s="91" t="s">
        <v>14</v>
      </c>
      <c r="G12" s="92"/>
      <c r="H12" s="93">
        <v>2</v>
      </c>
      <c r="I12" s="30" t="s">
        <v>13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2" customFormat="1" ht="15.75" customHeight="1" thickTop="1">
      <c r="A13" s="15"/>
      <c r="C13" s="15"/>
      <c r="D13" s="90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2" customFormat="1" ht="22.5" customHeight="1">
      <c r="A14" s="66" t="s">
        <v>1</v>
      </c>
      <c r="B14" s="67" t="s">
        <v>2</v>
      </c>
      <c r="C14" s="66" t="s">
        <v>0</v>
      </c>
      <c r="D14" s="67" t="s">
        <v>3</v>
      </c>
      <c r="E14" s="67"/>
      <c r="F14" s="67"/>
      <c r="G14" s="67"/>
      <c r="H14" s="67"/>
      <c r="I14" s="67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2" customFormat="1" ht="22.5" customHeight="1" thickBot="1">
      <c r="A15" s="66"/>
      <c r="B15" s="70"/>
      <c r="C15" s="71"/>
      <c r="D15" s="34" t="s">
        <v>4</v>
      </c>
      <c r="E15" s="34" t="s">
        <v>5</v>
      </c>
      <c r="F15" s="72" t="s">
        <v>6</v>
      </c>
      <c r="G15" s="73"/>
      <c r="H15" s="34" t="s">
        <v>7</v>
      </c>
      <c r="I15" s="34" t="s">
        <v>8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2" customFormat="1" ht="33.75" customHeight="1" thickTop="1" thickBot="1">
      <c r="A16" s="69">
        <v>1</v>
      </c>
      <c r="B16" s="131" t="s">
        <v>51</v>
      </c>
      <c r="C16" s="111">
        <v>2</v>
      </c>
      <c r="D16" s="111" t="s">
        <v>43</v>
      </c>
      <c r="E16" s="111" t="s">
        <v>59</v>
      </c>
      <c r="F16" s="117" t="s">
        <v>34</v>
      </c>
      <c r="G16" s="118"/>
      <c r="H16" s="127" t="s">
        <v>60</v>
      </c>
      <c r="I16" s="127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2" customFormat="1" ht="33.75" customHeight="1" thickTop="1" thickBot="1">
      <c r="A17" s="69">
        <v>2</v>
      </c>
      <c r="B17" s="132" t="s">
        <v>52</v>
      </c>
      <c r="C17" s="112">
        <v>2</v>
      </c>
      <c r="D17" s="112"/>
      <c r="E17" s="112" t="s">
        <v>61</v>
      </c>
      <c r="F17" s="119" t="s">
        <v>34</v>
      </c>
      <c r="G17" s="120"/>
      <c r="H17" s="93" t="s">
        <v>60</v>
      </c>
      <c r="I17" s="9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33.75" customHeight="1" thickTop="1" thickBot="1">
      <c r="A18" s="69">
        <v>3</v>
      </c>
      <c r="B18" s="131" t="s">
        <v>53</v>
      </c>
      <c r="C18" s="113">
        <v>2</v>
      </c>
      <c r="D18" s="113"/>
      <c r="E18" s="113"/>
      <c r="F18" s="121"/>
      <c r="G18" s="122"/>
      <c r="H18" s="93"/>
      <c r="I18" s="9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2" customFormat="1" ht="33.75" customHeight="1" thickTop="1" thickBot="1">
      <c r="A19" s="69">
        <v>4</v>
      </c>
      <c r="B19" s="131" t="s">
        <v>54</v>
      </c>
      <c r="C19" s="112">
        <v>1</v>
      </c>
      <c r="D19" s="112"/>
      <c r="E19" s="112"/>
      <c r="F19" s="123"/>
      <c r="G19" s="124"/>
      <c r="H19" s="128"/>
      <c r="I19" s="128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2" customFormat="1" ht="33.75" customHeight="1" thickTop="1" thickBot="1">
      <c r="A20" s="69">
        <v>5</v>
      </c>
      <c r="B20" s="132" t="s">
        <v>55</v>
      </c>
      <c r="C20" s="116">
        <v>2</v>
      </c>
      <c r="D20" s="116"/>
      <c r="E20" s="116"/>
      <c r="F20" s="123"/>
      <c r="G20" s="124"/>
      <c r="H20" s="93"/>
      <c r="I20" s="9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33.75" customHeight="1" thickTop="1" thickBot="1">
      <c r="A21" s="69">
        <v>6</v>
      </c>
      <c r="B21" s="76" t="s">
        <v>56</v>
      </c>
      <c r="C21" s="112">
        <v>1</v>
      </c>
      <c r="D21" s="112"/>
      <c r="E21" s="112"/>
      <c r="F21" s="123"/>
      <c r="G21" s="124"/>
      <c r="H21" s="93"/>
      <c r="I21" s="93"/>
    </row>
    <row r="22" spans="1:27" s="19" customFormat="1" ht="33.75" customHeight="1" thickTop="1" thickBot="1">
      <c r="A22" s="69">
        <v>7</v>
      </c>
      <c r="B22" s="75" t="s">
        <v>57</v>
      </c>
      <c r="C22" s="113">
        <v>1</v>
      </c>
      <c r="D22" s="113"/>
      <c r="E22" s="113"/>
      <c r="F22" s="123"/>
      <c r="G22" s="124"/>
      <c r="H22" s="128"/>
      <c r="I22" s="128"/>
      <c r="K22" s="35"/>
      <c r="L22" s="35"/>
      <c r="M22" s="35"/>
      <c r="N22" s="35"/>
      <c r="O22" s="35"/>
      <c r="P22" s="35"/>
    </row>
    <row r="23" spans="1:27" s="19" customFormat="1" ht="33.75" customHeight="1" thickTop="1" thickBot="1">
      <c r="A23" s="69">
        <v>8</v>
      </c>
      <c r="B23" s="75" t="s">
        <v>58</v>
      </c>
      <c r="C23" s="114">
        <v>1</v>
      </c>
      <c r="D23" s="114"/>
      <c r="E23" s="114"/>
      <c r="F23" s="123"/>
      <c r="G23" s="124"/>
      <c r="H23" s="93"/>
      <c r="I23" s="93"/>
      <c r="K23" s="35"/>
      <c r="L23" s="35"/>
      <c r="M23" s="35"/>
      <c r="N23" s="35"/>
      <c r="O23" s="35"/>
      <c r="P23" s="35"/>
    </row>
    <row r="24" spans="1:27" s="19" customFormat="1" ht="33.75" customHeight="1" thickTop="1" thickBot="1">
      <c r="A24" s="69">
        <v>9</v>
      </c>
      <c r="B24" s="68" t="s">
        <v>35</v>
      </c>
      <c r="C24" s="115">
        <v>2</v>
      </c>
      <c r="D24" s="115"/>
      <c r="E24" s="115"/>
      <c r="F24" s="125"/>
      <c r="G24" s="126"/>
      <c r="H24" s="129"/>
      <c r="I24" s="129"/>
      <c r="K24" s="35"/>
      <c r="L24" s="35"/>
      <c r="M24" s="35"/>
      <c r="N24" s="35"/>
      <c r="O24" s="35"/>
      <c r="P24" s="35"/>
    </row>
    <row r="25" spans="1:27" s="19" customFormat="1" ht="13.5" customHeight="1" thickTop="1">
      <c r="A25" s="35"/>
      <c r="B25" s="35"/>
      <c r="C25" s="35"/>
      <c r="D25" s="35"/>
      <c r="E25" s="35"/>
      <c r="F25" s="35"/>
      <c r="G25" s="35"/>
      <c r="H25" s="35"/>
      <c r="I25" s="35"/>
      <c r="K25" s="35"/>
      <c r="L25" s="35"/>
      <c r="M25" s="35"/>
      <c r="N25" s="35"/>
      <c r="O25" s="35"/>
      <c r="P25" s="35"/>
    </row>
    <row r="26" spans="1:27" s="19" customFormat="1" ht="22.5" customHeight="1">
      <c r="A26" s="43" t="s">
        <v>47</v>
      </c>
      <c r="B26" s="43"/>
      <c r="C26" s="43"/>
      <c r="D26" s="43"/>
      <c r="E26" s="43"/>
      <c r="F26" s="43"/>
      <c r="G26" s="43"/>
      <c r="H26" s="43"/>
      <c r="I26" s="43"/>
    </row>
    <row r="27" spans="1:27" s="12" customFormat="1" ht="16.5" customHeight="1">
      <c r="A27" s="15"/>
      <c r="C27" s="15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19" customFormat="1" ht="22.5" customHeight="1">
      <c r="A28" s="43" t="s">
        <v>9</v>
      </c>
      <c r="B28" s="43"/>
      <c r="C28" s="43"/>
      <c r="D28" s="43"/>
      <c r="E28" s="43"/>
      <c r="F28" s="43"/>
      <c r="G28" s="43"/>
      <c r="H28" s="43"/>
      <c r="I28" s="43"/>
    </row>
    <row r="29" spans="1:27" s="12" customFormat="1" ht="13.5" customHeight="1" thickBot="1">
      <c r="A29" s="15"/>
      <c r="C29" s="15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9" customFormat="1" ht="22.5" customHeight="1" thickTop="1" thickBot="1">
      <c r="A30" s="94"/>
      <c r="B30" s="95">
        <v>44489</v>
      </c>
      <c r="C30" s="96"/>
      <c r="D30" s="98" t="s">
        <v>20</v>
      </c>
      <c r="E30" s="101" t="s">
        <v>45</v>
      </c>
      <c r="F30" s="102"/>
      <c r="G30" s="102"/>
      <c r="H30" s="102"/>
      <c r="I30" s="103"/>
      <c r="J30" s="99"/>
    </row>
    <row r="31" spans="1:27" s="12" customFormat="1" ht="13.5" customHeight="1" thickTop="1" thickBot="1">
      <c r="A31" s="15"/>
      <c r="C31" s="15"/>
      <c r="E31" s="100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9" customFormat="1" ht="22.5" customHeight="1" thickTop="1" thickBot="1">
      <c r="A32" s="20"/>
      <c r="B32" s="106" t="str">
        <f>IF(B9="","",B9)</f>
        <v>埼玉県立さいたま</v>
      </c>
      <c r="C32" s="107"/>
      <c r="D32" s="105" t="s">
        <v>10</v>
      </c>
      <c r="E32" s="109" t="s">
        <v>62</v>
      </c>
      <c r="F32" s="104"/>
      <c r="G32" s="110"/>
      <c r="H32" s="40" t="s">
        <v>31</v>
      </c>
    </row>
    <row r="33" spans="1:27" s="12" customFormat="1" ht="13.5" customHeight="1" thickTop="1">
      <c r="A33" s="15"/>
      <c r="B33" s="97"/>
      <c r="C33" s="108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9" customFormat="1" ht="22.5" customHeight="1">
      <c r="A34" s="44" t="s">
        <v>11</v>
      </c>
      <c r="B34" s="44"/>
      <c r="C34" s="44"/>
    </row>
    <row r="36" spans="1:27" ht="17.25">
      <c r="B36" s="41"/>
    </row>
    <row r="39" spans="1:27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C40" s="1"/>
      <c r="D40" s="6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sheetProtection sheet="1" objects="1" scenarios="1"/>
  <mergeCells count="35">
    <mergeCell ref="B32:C32"/>
    <mergeCell ref="E32:G32"/>
    <mergeCell ref="A34:C34"/>
    <mergeCell ref="B1:I1"/>
    <mergeCell ref="C12:E12"/>
    <mergeCell ref="F22:G22"/>
    <mergeCell ref="F23:G23"/>
    <mergeCell ref="F24:G24"/>
    <mergeCell ref="A26:I26"/>
    <mergeCell ref="A28:I28"/>
    <mergeCell ref="B30:C30"/>
    <mergeCell ref="E30:I30"/>
    <mergeCell ref="F16:G16"/>
    <mergeCell ref="F17:G17"/>
    <mergeCell ref="F18:G18"/>
    <mergeCell ref="F19:G19"/>
    <mergeCell ref="F20:G20"/>
    <mergeCell ref="F21:G21"/>
    <mergeCell ref="E10:F10"/>
    <mergeCell ref="G10:I10"/>
    <mergeCell ref="A12:B12"/>
    <mergeCell ref="F12:G12"/>
    <mergeCell ref="A14:A15"/>
    <mergeCell ref="B14:B15"/>
    <mergeCell ref="C14:C15"/>
    <mergeCell ref="D14:I14"/>
    <mergeCell ref="F15:G15"/>
    <mergeCell ref="A2:I2"/>
    <mergeCell ref="B3:H3"/>
    <mergeCell ref="B5:H5"/>
    <mergeCell ref="C7:D7"/>
    <mergeCell ref="E7:I7"/>
    <mergeCell ref="B9:C9"/>
    <mergeCell ref="E9:F9"/>
    <mergeCell ref="G9:I9"/>
  </mergeCells>
  <phoneticPr fontId="1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tabSelected="1" view="pageBreakPreview" topLeftCell="A19" zoomScaleNormal="100" zoomScaleSheetLayoutView="100" workbookViewId="0">
      <selection activeCell="B30" sqref="B30:C30"/>
    </sheetView>
  </sheetViews>
  <sheetFormatPr defaultRowHeight="13.5"/>
  <cols>
    <col min="1" max="1" width="6.25" style="2" customWidth="1"/>
    <col min="2" max="2" width="18.7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27" s="19" customFormat="1" ht="29.25" customHeight="1">
      <c r="A1" s="20"/>
      <c r="B1" s="21" t="s">
        <v>42</v>
      </c>
      <c r="C1" s="20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2" customFormat="1" ht="26.2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2" customFormat="1" ht="26.25" customHeight="1">
      <c r="A3" s="14"/>
      <c r="B3" s="51" t="s">
        <v>33</v>
      </c>
      <c r="C3" s="51"/>
      <c r="D3" s="51"/>
      <c r="E3" s="51"/>
      <c r="F3" s="51"/>
      <c r="G3" s="51"/>
      <c r="H3" s="51"/>
      <c r="I3" s="14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2" customFormat="1" ht="6" customHeight="1">
      <c r="A4" s="15"/>
      <c r="B4" s="16"/>
      <c r="C4" s="17"/>
      <c r="D4" s="16"/>
      <c r="E4" s="16"/>
      <c r="F4" s="16"/>
      <c r="G4" s="16"/>
      <c r="H4" s="16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2" customFormat="1" ht="26.25" customHeight="1">
      <c r="A5" s="18"/>
      <c r="B5" s="51" t="s">
        <v>16</v>
      </c>
      <c r="C5" s="51"/>
      <c r="D5" s="51"/>
      <c r="E5" s="51"/>
      <c r="F5" s="51"/>
      <c r="G5" s="51"/>
      <c r="H5" s="51"/>
      <c r="I5" s="18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2" customFormat="1" ht="7.5" customHeight="1">
      <c r="A6" s="15"/>
      <c r="B6" s="16"/>
      <c r="C6" s="17"/>
      <c r="D6" s="16"/>
      <c r="E6" s="16"/>
      <c r="F6" s="16"/>
      <c r="G6" s="16"/>
      <c r="H6" s="16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2" customFormat="1" ht="26.25" customHeight="1">
      <c r="A7" s="18"/>
      <c r="B7" s="23"/>
      <c r="C7" s="52"/>
      <c r="D7" s="53"/>
      <c r="E7" s="54" t="s">
        <v>17</v>
      </c>
      <c r="F7" s="54"/>
      <c r="G7" s="54"/>
      <c r="H7" s="54"/>
      <c r="I7" s="54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2" customFormat="1" ht="15" customHeight="1">
      <c r="A8" s="15"/>
      <c r="B8" s="16"/>
      <c r="C8" s="17"/>
      <c r="D8" s="16"/>
      <c r="E8" s="16"/>
      <c r="F8" s="16"/>
      <c r="G8" s="16"/>
      <c r="H8" s="16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2" customFormat="1" ht="26.25" customHeight="1">
      <c r="A9" s="24" t="s">
        <v>15</v>
      </c>
      <c r="B9" s="55"/>
      <c r="C9" s="55"/>
      <c r="D9" s="25" t="s">
        <v>30</v>
      </c>
      <c r="E9" s="56" t="s">
        <v>18</v>
      </c>
      <c r="F9" s="57"/>
      <c r="G9" s="58"/>
      <c r="H9" s="58"/>
      <c r="I9" s="59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12" customFormat="1" ht="26.25" customHeight="1">
      <c r="A10" s="26"/>
      <c r="B10" s="26"/>
      <c r="C10" s="26"/>
      <c r="D10" s="26"/>
      <c r="E10" s="56" t="s">
        <v>19</v>
      </c>
      <c r="F10" s="57"/>
      <c r="G10" s="58"/>
      <c r="H10" s="58"/>
      <c r="I10" s="59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2" customFormat="1" ht="15" customHeight="1">
      <c r="A11" s="27"/>
      <c r="B11" s="27"/>
      <c r="C11" s="27"/>
      <c r="D11" s="28"/>
      <c r="E11" s="28"/>
      <c r="F11" s="28"/>
      <c r="G11" s="28"/>
      <c r="H11" s="28"/>
      <c r="I11" s="28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2" customFormat="1" ht="30" customHeight="1">
      <c r="A12" s="60" t="s">
        <v>12</v>
      </c>
      <c r="B12" s="61"/>
      <c r="C12" s="62"/>
      <c r="D12" s="62"/>
      <c r="E12" s="63"/>
      <c r="F12" s="64" t="s">
        <v>14</v>
      </c>
      <c r="G12" s="65"/>
      <c r="H12" s="29"/>
      <c r="I12" s="30" t="s">
        <v>13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2" customFormat="1" ht="15.75" customHeight="1">
      <c r="A13" s="15"/>
      <c r="C13" s="15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2" customFormat="1" ht="22.5" customHeight="1">
      <c r="A14" s="66" t="s">
        <v>1</v>
      </c>
      <c r="B14" s="67" t="s">
        <v>2</v>
      </c>
      <c r="C14" s="66" t="s">
        <v>0</v>
      </c>
      <c r="D14" s="67" t="s">
        <v>3</v>
      </c>
      <c r="E14" s="67"/>
      <c r="F14" s="67"/>
      <c r="G14" s="67"/>
      <c r="H14" s="67"/>
      <c r="I14" s="67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2" customFormat="1" ht="22.5" customHeight="1">
      <c r="A15" s="66"/>
      <c r="B15" s="67"/>
      <c r="C15" s="66"/>
      <c r="D15" s="31" t="s">
        <v>4</v>
      </c>
      <c r="E15" s="31" t="s">
        <v>5</v>
      </c>
      <c r="F15" s="49" t="s">
        <v>6</v>
      </c>
      <c r="G15" s="50"/>
      <c r="H15" s="31" t="s">
        <v>7</v>
      </c>
      <c r="I15" s="31" t="s">
        <v>8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2" customFormat="1" ht="33.75" customHeight="1">
      <c r="A16" s="32">
        <v>1</v>
      </c>
      <c r="B16" s="4"/>
      <c r="C16" s="33"/>
      <c r="D16" s="34"/>
      <c r="E16" s="34"/>
      <c r="F16" s="49"/>
      <c r="G16" s="50"/>
      <c r="H16" s="34"/>
      <c r="I16" s="31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12" customFormat="1" ht="33.75" customHeight="1">
      <c r="A17" s="32">
        <v>2</v>
      </c>
      <c r="B17" s="4"/>
      <c r="C17" s="33"/>
      <c r="D17" s="34"/>
      <c r="E17" s="34"/>
      <c r="F17" s="49"/>
      <c r="G17" s="50"/>
      <c r="H17" s="34"/>
      <c r="I17" s="31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2" customFormat="1" ht="33.75" customHeight="1">
      <c r="A18" s="32">
        <v>3</v>
      </c>
      <c r="B18" s="4"/>
      <c r="C18" s="33"/>
      <c r="D18" s="34"/>
      <c r="E18" s="34"/>
      <c r="F18" s="49"/>
      <c r="G18" s="50"/>
      <c r="H18" s="34"/>
      <c r="I18" s="31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2" customFormat="1" ht="33.75" customHeight="1">
      <c r="A19" s="32">
        <v>4</v>
      </c>
      <c r="B19" s="4"/>
      <c r="C19" s="33"/>
      <c r="D19" s="34"/>
      <c r="E19" s="34"/>
      <c r="F19" s="49"/>
      <c r="G19" s="50"/>
      <c r="H19" s="34"/>
      <c r="I19" s="31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2" customFormat="1" ht="33.75" customHeight="1">
      <c r="A20" s="32">
        <v>5</v>
      </c>
      <c r="B20" s="4"/>
      <c r="C20" s="33"/>
      <c r="D20" s="34"/>
      <c r="E20" s="34"/>
      <c r="F20" s="49"/>
      <c r="G20" s="50"/>
      <c r="H20" s="34"/>
      <c r="I20" s="31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33.75" customHeight="1">
      <c r="A21" s="32">
        <v>6</v>
      </c>
      <c r="B21" s="4"/>
      <c r="C21" s="33"/>
      <c r="D21" s="34"/>
      <c r="E21" s="34"/>
      <c r="F21" s="49"/>
      <c r="G21" s="50"/>
      <c r="H21" s="34"/>
      <c r="I21" s="31"/>
    </row>
    <row r="22" spans="1:27" s="19" customFormat="1" ht="33.75" customHeight="1">
      <c r="A22" s="32">
        <v>7</v>
      </c>
      <c r="B22" s="4"/>
      <c r="C22" s="33"/>
      <c r="D22" s="34"/>
      <c r="E22" s="34"/>
      <c r="F22" s="49"/>
      <c r="G22" s="50"/>
      <c r="H22" s="34"/>
      <c r="I22" s="31"/>
      <c r="K22" s="35"/>
      <c r="L22" s="35"/>
      <c r="M22" s="35"/>
      <c r="N22" s="35"/>
      <c r="O22" s="35"/>
      <c r="P22" s="35"/>
    </row>
    <row r="23" spans="1:27" s="19" customFormat="1" ht="33.75" customHeight="1">
      <c r="A23" s="32">
        <v>8</v>
      </c>
      <c r="B23" s="4"/>
      <c r="C23" s="36"/>
      <c r="D23" s="34"/>
      <c r="E23" s="34"/>
      <c r="F23" s="49"/>
      <c r="G23" s="50"/>
      <c r="H23" s="34"/>
      <c r="I23" s="31"/>
      <c r="K23" s="35"/>
      <c r="L23" s="35"/>
      <c r="M23" s="35"/>
      <c r="N23" s="35"/>
      <c r="O23" s="35"/>
      <c r="P23" s="35"/>
    </row>
    <row r="24" spans="1:27" s="19" customFormat="1" ht="33.75" customHeight="1">
      <c r="A24" s="32">
        <v>9</v>
      </c>
      <c r="B24" s="4"/>
      <c r="C24" s="33"/>
      <c r="D24" s="31"/>
      <c r="E24" s="31"/>
      <c r="F24" s="49"/>
      <c r="G24" s="50"/>
      <c r="H24" s="31"/>
      <c r="I24" s="31"/>
      <c r="K24" s="35"/>
      <c r="L24" s="35"/>
      <c r="M24" s="35"/>
      <c r="N24" s="35"/>
      <c r="O24" s="35"/>
      <c r="P24" s="35"/>
    </row>
    <row r="25" spans="1:27" s="19" customFormat="1" ht="13.5" customHeight="1">
      <c r="A25" s="35"/>
      <c r="B25" s="35"/>
      <c r="C25" s="35"/>
      <c r="D25" s="35"/>
      <c r="E25" s="35"/>
      <c r="F25" s="35"/>
      <c r="G25" s="35"/>
      <c r="H25" s="35"/>
      <c r="I25" s="35"/>
      <c r="K25" s="35"/>
      <c r="L25" s="35"/>
      <c r="M25" s="35"/>
      <c r="N25" s="35"/>
      <c r="O25" s="35"/>
      <c r="P25" s="35"/>
    </row>
    <row r="26" spans="1:27" s="19" customFormat="1" ht="22.5" customHeight="1">
      <c r="A26" s="43" t="s">
        <v>47</v>
      </c>
      <c r="B26" s="43"/>
      <c r="C26" s="43"/>
      <c r="D26" s="43"/>
      <c r="E26" s="43"/>
      <c r="F26" s="43"/>
      <c r="G26" s="43"/>
      <c r="H26" s="43"/>
      <c r="I26" s="43"/>
    </row>
    <row r="27" spans="1:27" s="12" customFormat="1" ht="16.5" customHeight="1">
      <c r="A27" s="15"/>
      <c r="C27" s="15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19" customFormat="1" ht="22.5" customHeight="1">
      <c r="A28" s="43" t="s">
        <v>9</v>
      </c>
      <c r="B28" s="43"/>
      <c r="C28" s="43"/>
      <c r="D28" s="43"/>
      <c r="E28" s="43"/>
      <c r="F28" s="43"/>
      <c r="G28" s="43"/>
      <c r="H28" s="43"/>
      <c r="I28" s="43"/>
    </row>
    <row r="29" spans="1:27" s="12" customFormat="1" ht="13.5" customHeight="1">
      <c r="A29" s="15"/>
      <c r="C29" s="15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9" customFormat="1" ht="22.5" customHeight="1">
      <c r="A30" s="37"/>
      <c r="B30" s="45"/>
      <c r="C30" s="45"/>
      <c r="D30" s="38" t="s">
        <v>20</v>
      </c>
      <c r="E30" s="46"/>
      <c r="F30" s="46"/>
      <c r="G30" s="46"/>
      <c r="H30" s="46"/>
      <c r="I30" s="46"/>
    </row>
    <row r="31" spans="1:27" s="12" customFormat="1" ht="13.5" customHeight="1">
      <c r="A31" s="15"/>
      <c r="C31" s="15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9" customFormat="1" ht="22.5" customHeight="1">
      <c r="A32" s="20"/>
      <c r="B32" s="47" t="str">
        <f>IF(B9="","",B9)</f>
        <v/>
      </c>
      <c r="C32" s="47"/>
      <c r="D32" s="39" t="s">
        <v>10</v>
      </c>
      <c r="E32" s="48"/>
      <c r="F32" s="48"/>
      <c r="G32" s="48"/>
      <c r="H32" s="40" t="s">
        <v>31</v>
      </c>
    </row>
    <row r="33" spans="1:27" s="12" customFormat="1" ht="13.5" customHeight="1">
      <c r="A33" s="15"/>
      <c r="C33" s="15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9" customFormat="1" ht="22.5" customHeight="1">
      <c r="A34" s="44" t="s">
        <v>11</v>
      </c>
      <c r="B34" s="44"/>
      <c r="C34" s="44"/>
    </row>
    <row r="36" spans="1:27" ht="17.25">
      <c r="B36" s="41" t="s">
        <v>48</v>
      </c>
    </row>
    <row r="39" spans="1:27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C40" s="1"/>
      <c r="D40" s="6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sheetProtection selectLockedCells="1"/>
  <mergeCells count="34">
    <mergeCell ref="F16:G16"/>
    <mergeCell ref="F17:G17"/>
    <mergeCell ref="F18:G18"/>
    <mergeCell ref="F19:G19"/>
    <mergeCell ref="A14:A15"/>
    <mergeCell ref="B14:B15"/>
    <mergeCell ref="C14:C15"/>
    <mergeCell ref="D14:I14"/>
    <mergeCell ref="F15:G15"/>
    <mergeCell ref="E10:F10"/>
    <mergeCell ref="G10:I10"/>
    <mergeCell ref="A12:B12"/>
    <mergeCell ref="C12:E12"/>
    <mergeCell ref="F12:G12"/>
    <mergeCell ref="A2:I2"/>
    <mergeCell ref="B5:H5"/>
    <mergeCell ref="C7:D7"/>
    <mergeCell ref="E7:I7"/>
    <mergeCell ref="B9:C9"/>
    <mergeCell ref="E9:F9"/>
    <mergeCell ref="G9:I9"/>
    <mergeCell ref="B3:H3"/>
    <mergeCell ref="F20:G20"/>
    <mergeCell ref="F21:G21"/>
    <mergeCell ref="F22:G22"/>
    <mergeCell ref="F23:G23"/>
    <mergeCell ref="F24:G24"/>
    <mergeCell ref="A26:I26"/>
    <mergeCell ref="A34:C34"/>
    <mergeCell ref="A28:I28"/>
    <mergeCell ref="B30:C30"/>
    <mergeCell ref="E30:I30"/>
    <mergeCell ref="B32:C32"/>
    <mergeCell ref="E32:G3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F2" sqref="F2"/>
    </sheetView>
  </sheetViews>
  <sheetFormatPr defaultRowHeight="13.5"/>
  <cols>
    <col min="1" max="1" width="3.5" style="1" bestFit="1" customWidth="1"/>
    <col min="2" max="2" width="22.125" style="1" customWidth="1"/>
    <col min="3" max="4" width="15.25" style="1" customWidth="1"/>
    <col min="5" max="14" width="16.25" style="1" customWidth="1"/>
  </cols>
  <sheetData>
    <row r="1" spans="1:14">
      <c r="A1" s="9"/>
      <c r="B1" s="10" t="s">
        <v>21</v>
      </c>
      <c r="C1" s="3" t="s">
        <v>22</v>
      </c>
      <c r="D1" s="3" t="s">
        <v>23</v>
      </c>
      <c r="E1" s="3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1" t="s">
        <v>38</v>
      </c>
      <c r="K1" s="11" t="s">
        <v>39</v>
      </c>
      <c r="L1" s="11" t="s">
        <v>40</v>
      </c>
      <c r="M1" s="11" t="s">
        <v>41</v>
      </c>
      <c r="N1" s="3" t="s">
        <v>29</v>
      </c>
    </row>
    <row r="2" spans="1:14" ht="24.75" customHeight="1">
      <c r="A2" s="9"/>
      <c r="B2" s="8" t="str">
        <f>IF(新人団体!B9="","",新人団体!B9)</f>
        <v/>
      </c>
      <c r="C2" s="8" t="str">
        <f>IF(新人団体!G9="","",新人団体!G9)</f>
        <v/>
      </c>
      <c r="D2" s="8" t="str">
        <f>IF(新人団体!G10="","",新人団体!G10)</f>
        <v/>
      </c>
      <c r="E2" s="8" t="str">
        <f>IF(新人団体!$B16="","",新人団体!$B16&amp;$A3)</f>
        <v/>
      </c>
      <c r="F2" s="8" t="str">
        <f>IF(新人団体!$B17="","",新人団体!$B17&amp;$A4)</f>
        <v/>
      </c>
      <c r="G2" s="8" t="str">
        <f>IF(新人団体!$B18="","",新人団体!$B18&amp;$A5)</f>
        <v/>
      </c>
      <c r="H2" s="8" t="str">
        <f>IF(新人団体!$B19="","",新人団体!$B19&amp;$A6)</f>
        <v/>
      </c>
      <c r="I2" s="8" t="str">
        <f>IF(新人団体!$B20="","",新人団体!$B20&amp;$A7)</f>
        <v/>
      </c>
      <c r="J2" s="8" t="str">
        <f>IF(新人団体!$B21="","",新人団体!$B21&amp;$A8)</f>
        <v/>
      </c>
      <c r="K2" s="8" t="str">
        <f>IF(新人団体!$B22="","",新人団体!$B22&amp;$A9)</f>
        <v/>
      </c>
      <c r="L2" s="8" t="str">
        <f>IF(新人団体!$B23="","",新人団体!$B23&amp;$A10)</f>
        <v/>
      </c>
      <c r="M2" s="8" t="str">
        <f>IF(新人団体!$B24="","",新人団体!$B24&amp;$A11)</f>
        <v/>
      </c>
      <c r="N2" s="8" t="str">
        <f>IF(新人団体!C12="","",新人団体!C12&amp;A12)</f>
        <v/>
      </c>
    </row>
    <row r="3" spans="1:14">
      <c r="A3" s="7" t="str">
        <f>IF(新人団体!C16="","",IF(新人団体!C16=1,"①",IF(新人団体!C16=2,"②","③")))</f>
        <v/>
      </c>
    </row>
    <row r="4" spans="1:14">
      <c r="A4" s="7" t="str">
        <f>IF(新人団体!C17="","",IF(新人団体!C17=1,"①",IF(新人団体!C17=2,"②","③")))</f>
        <v/>
      </c>
      <c r="B4" s="1" t="s">
        <v>32</v>
      </c>
    </row>
    <row r="5" spans="1:14">
      <c r="A5" s="7" t="str">
        <f>IF(新人団体!C18="","",IF(新人団体!C18=1,"①",IF(新人団体!C18=2,"②","③")))</f>
        <v/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7" t="str">
        <f>IF(新人団体!C19="","",IF(新人団体!C19=1,"①",IF(新人団体!C19=2,"②","③")))</f>
        <v/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>
      <c r="A7" s="7" t="str">
        <f>IF(新人団体!C20="","",IF(新人団体!C20=1,"①",IF(新人団体!C20=2,"②","③")))</f>
        <v/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>
      <c r="A8" s="7" t="str">
        <f>IF(新人団体!C21="","",IF(新人団体!C21=1,"①",IF(新人団体!C21=2,"②","③")))</f>
        <v/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7" t="str">
        <f>IF(新人団体!C22="","",IF(新人団体!C22=1,"①",IF(新人団体!C22=2,"②","③")))</f>
        <v/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7" t="str">
        <f>IF(新人団体!C23="","",IF(新人団体!C23=1,"①",IF(新人団体!C23=2,"②","③")))</f>
        <v/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7" t="str">
        <f>IF(新人団体!C24="","",IF(新人団体!C24=1,"①",IF(新人団体!C24=2,"②","③")))</f>
        <v/>
      </c>
    </row>
    <row r="12" spans="1:14">
      <c r="A12" s="7" t="str">
        <f>IF(新人団体!H12="","",IF(新人団体!H12=1,"①",IF(新人団体!H12=2,"②","③")))</f>
        <v/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7"/>
    </row>
    <row r="14" spans="1:1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</row>
    <row r="16" spans="1:14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</row>
    <row r="18" spans="1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記入方法</vt:lpstr>
      <vt:lpstr>新人団体</vt:lpstr>
      <vt:lpstr>競技進行係</vt:lpstr>
      <vt:lpstr>新人団体!Print_Area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Administrator</cp:lastModifiedBy>
  <cp:lastPrinted>2020-09-01T06:16:37Z</cp:lastPrinted>
  <dcterms:created xsi:type="dcterms:W3CDTF">2017-01-10T07:52:10Z</dcterms:created>
  <dcterms:modified xsi:type="dcterms:W3CDTF">2021-09-15T00:23:23Z</dcterms:modified>
</cp:coreProperties>
</file>